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<sst xmlns="http://schemas.openxmlformats.org/spreadsheetml/2006/main" count="169" uniqueCount="95">
  <si>
    <t>工事費内訳書</t>
  </si>
  <si>
    <t>住　　　　所</t>
  </si>
  <si>
    <t>商号又は名称</t>
  </si>
  <si>
    <t>代 表 者 名</t>
  </si>
  <si>
    <t>工 事 名</t>
  </si>
  <si>
    <t>Ｒ２企工　吉野川北岸工業用水道　今切第二配水支管接続口設置工事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</si>
  <si>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</si>
  <si>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</si>
  <si>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</si>
  <si>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</si>
  <si>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</si>
  <si>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</si>
  <si>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</si>
  <si>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</si>
  <si>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道路土工</t>
  </si>
  <si>
    <t>試掘工</t>
  </si>
  <si>
    <t xml:space="preserve">掘削　</t>
  </si>
  <si>
    <t>m3</t>
  </si>
  <si>
    <t xml:space="preserve">埋戻し　</t>
  </si>
  <si>
    <t>掘削工</t>
  </si>
  <si>
    <t>掘削</t>
  </si>
  <si>
    <t>砂基礎工</t>
  </si>
  <si>
    <t>砕石基礎工</t>
  </si>
  <si>
    <t>残土処理工</t>
  </si>
  <si>
    <t>土砂等運搬</t>
  </si>
  <si>
    <t>残土等処分</t>
  </si>
  <si>
    <t>舗装工</t>
  </si>
  <si>
    <t>舗装打換え工</t>
  </si>
  <si>
    <t>舗装版切断
　1次撤去</t>
  </si>
  <si>
    <t>m</t>
  </si>
  <si>
    <t>舗装版切断
　2次撤去</t>
  </si>
  <si>
    <t>舗装版破砕
　1次撤去</t>
  </si>
  <si>
    <t>m2</t>
  </si>
  <si>
    <t>舗装版破砕
　2次撤去</t>
  </si>
  <si>
    <t>殻運搬
　1次+2次</t>
  </si>
  <si>
    <t>殻処分
　1次+2次</t>
  </si>
  <si>
    <t>殻処分　
　1次+2次</t>
  </si>
  <si>
    <t>上層路盤
　仮復旧</t>
  </si>
  <si>
    <t>不陸整正(路床または路盤の
　補足材敷均し転圧
　本復旧</t>
  </si>
  <si>
    <t>表層
　仮復旧</t>
  </si>
  <si>
    <t>表層
　本復旧</t>
  </si>
  <si>
    <t>管工</t>
  </si>
  <si>
    <t>管材費</t>
  </si>
  <si>
    <t>管材費
　管類</t>
  </si>
  <si>
    <t>管材費
　接続機器・弁類等</t>
  </si>
  <si>
    <t>管材費
　マンホール・外面被覆材</t>
  </si>
  <si>
    <t>管工費
　設置工</t>
  </si>
  <si>
    <t>鋳鉄管吊り込み据付
　機械力φ350</t>
  </si>
  <si>
    <t>メカニカル継手工
　φ350特殊押輪使用</t>
  </si>
  <si>
    <t>口</t>
  </si>
  <si>
    <t>フランジ継手工
　φ350(7.5K)</t>
  </si>
  <si>
    <t>鋳鉄管切断工
　φ350　ｴﾝｼﾞﾝｶｯﾀｰ使用</t>
  </si>
  <si>
    <t>仕切弁設置工(機械力)
　φ350</t>
  </si>
  <si>
    <t>基</t>
  </si>
  <si>
    <t>ﾊﾞﾀﾌﾗｲ弁設置工(機械力)
　φ350</t>
  </si>
  <si>
    <t>割丁字管穿孔工事費　
　φ350</t>
  </si>
  <si>
    <t>箇所</t>
  </si>
  <si>
    <t>フランジ継手工
　φ200(7.5K)</t>
  </si>
  <si>
    <t>鉄蓋設置</t>
  </si>
  <si>
    <t>個</t>
  </si>
  <si>
    <t>調整ﾘﾝｸﾞ設置</t>
  </si>
  <si>
    <t>上部壁設置</t>
  </si>
  <si>
    <t>中部壁設置</t>
  </si>
  <si>
    <t>下部壁設置</t>
  </si>
  <si>
    <t>底版設置</t>
  </si>
  <si>
    <t>ﾎﾟﾘｴﾁﾚﾝｽﾘｰﾌﾞ被覆工</t>
  </si>
  <si>
    <t xml:space="preserve">管明示シート工　</t>
  </si>
  <si>
    <t>管工費
　撤去工</t>
  </si>
  <si>
    <t>既設鋳鉄管撤去</t>
  </si>
  <si>
    <t>メカニカル継手取外し</t>
  </si>
  <si>
    <t>既設鋳鉄管切断</t>
  </si>
  <si>
    <t>鋳鉄管処分</t>
  </si>
  <si>
    <t>t</t>
  </si>
  <si>
    <t>仮設工</t>
  </si>
  <si>
    <t>土留･仮締切工</t>
  </si>
  <si>
    <t>アルミ矢板　建込・引抜
　両側分</t>
  </si>
  <si>
    <t>土留め支保工　腹起・切梁
　両側分</t>
  </si>
  <si>
    <t>交通管理工</t>
  </si>
  <si>
    <t>交通誘導警備員
　B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</si>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</sst>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G11+G22+G35+G68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G24+G25+G26+G27+G28+G29+G30+G31+G32+G33+G34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23.0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29</v>
      </c>
      <c r="F25" s="13" t="n">
        <v>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32</v>
      </c>
      <c r="F27" s="13" t="n">
        <v>39.0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4" t="n">
        <v>0.03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32</v>
      </c>
      <c r="F31" s="13" t="n">
        <v>17.0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32</v>
      </c>
      <c r="F32" s="13" t="n">
        <v>39.0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32</v>
      </c>
      <c r="F33" s="13" t="n">
        <v>17.0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32</v>
      </c>
      <c r="F34" s="13" t="n">
        <v>39.0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G36+G40+G63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G41+G42+G43+G44+G45+G46+G47+G48+G49+G50+G51+G52+G53+G54+G55+G56+G57+G58+G59+G60+G61+G62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29</v>
      </c>
      <c r="F41" s="14" t="n">
        <v>8.6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49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49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53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56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57</v>
      </c>
      <c r="E48" s="12" t="s">
        <v>49</v>
      </c>
      <c r="F48" s="13" t="n">
        <v>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58</v>
      </c>
      <c r="E49" s="12" t="s">
        <v>59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60</v>
      </c>
      <c r="E50" s="12" t="s">
        <v>59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61</v>
      </c>
      <c r="E51" s="12" t="s">
        <v>59</v>
      </c>
      <c r="F51" s="13" t="n">
        <v>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62</v>
      </c>
      <c r="E52" s="12" t="s">
        <v>59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62</v>
      </c>
      <c r="E53" s="12" t="s">
        <v>59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63</v>
      </c>
      <c r="E54" s="12" t="s">
        <v>59</v>
      </c>
      <c r="F54" s="13" t="n">
        <v>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64</v>
      </c>
      <c r="E55" s="12" t="s">
        <v>59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58</v>
      </c>
      <c r="E56" s="12" t="s">
        <v>59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59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59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63</v>
      </c>
      <c r="E59" s="12" t="s">
        <v>59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64</v>
      </c>
      <c r="E60" s="12" t="s">
        <v>59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65</v>
      </c>
      <c r="E61" s="12" t="s">
        <v>29</v>
      </c>
      <c r="F61" s="14" t="n">
        <v>8.6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66</v>
      </c>
      <c r="E62" s="12" t="s">
        <v>29</v>
      </c>
      <c r="F62" s="14" t="n">
        <v>8.6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67</v>
      </c>
      <c r="D63" s="11"/>
      <c r="E63" s="12" t="s">
        <v>13</v>
      </c>
      <c r="F63" s="13" t="n">
        <v>1.0</v>
      </c>
      <c r="G63" s="15">
        <f>G64+G65+G66+G67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68</v>
      </c>
      <c r="E64" s="12" t="s">
        <v>29</v>
      </c>
      <c r="F64" s="14" t="n">
        <v>8.6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69</v>
      </c>
      <c r="E65" s="12" t="s">
        <v>49</v>
      </c>
      <c r="F65" s="13" t="n">
        <v>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70</v>
      </c>
      <c r="E66" s="12" t="s">
        <v>49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71</v>
      </c>
      <c r="E67" s="12" t="s">
        <v>72</v>
      </c>
      <c r="F67" s="14" t="n">
        <v>0.5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73</v>
      </c>
      <c r="C68" s="11"/>
      <c r="D68" s="11"/>
      <c r="E68" s="12" t="s">
        <v>13</v>
      </c>
      <c r="F68" s="13" t="n">
        <v>1.0</v>
      </c>
      <c r="G68" s="15">
        <f>G69+G72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74</v>
      </c>
      <c r="D69" s="11"/>
      <c r="E69" s="12" t="s">
        <v>13</v>
      </c>
      <c r="F69" s="13" t="n">
        <v>1.0</v>
      </c>
      <c r="G69" s="15">
        <f>G70+G71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75</v>
      </c>
      <c r="E70" s="12" t="s">
        <v>29</v>
      </c>
      <c r="F70" s="13" t="n">
        <v>10.0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76</v>
      </c>
      <c r="E71" s="12" t="s">
        <v>29</v>
      </c>
      <c r="F71" s="13" t="n">
        <v>10.0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77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78</v>
      </c>
      <c r="E73" s="12" t="s">
        <v>79</v>
      </c>
      <c r="F73" s="13" t="n">
        <v>6.0</v>
      </c>
      <c r="G73" s="16"/>
      <c r="I73" s="17" t="n">
        <v>64.0</v>
      </c>
      <c r="J73" s="18" t="n">
        <v>4.0</v>
      </c>
    </row>
    <row r="74" ht="42.0" customHeight="true">
      <c r="A74" s="10" t="s">
        <v>80</v>
      </c>
      <c r="B74" s="11"/>
      <c r="C74" s="11"/>
      <c r="D74" s="11"/>
      <c r="E74" s="12" t="s">
        <v>13</v>
      </c>
      <c r="F74" s="13" t="n">
        <v>1.0</v>
      </c>
      <c r="G74" s="15">
        <f>G11+G22+G35+G68</f>
      </c>
      <c r="I74" s="17" t="n">
        <v>65.0</v>
      </c>
      <c r="J74" s="18" t="n">
        <v>20.0</v>
      </c>
    </row>
    <row r="75" ht="42.0" customHeight="true">
      <c r="A75" s="10" t="s">
        <v>81</v>
      </c>
      <c r="B75" s="11"/>
      <c r="C75" s="11"/>
      <c r="D75" s="11"/>
      <c r="E75" s="12" t="s">
        <v>13</v>
      </c>
      <c r="F75" s="13" t="n">
        <v>1.0</v>
      </c>
      <c r="G75" s="15">
        <f>G76+G81</f>
      </c>
      <c r="I75" s="17" t="n">
        <v>66.0</v>
      </c>
      <c r="J75" s="18" t="n">
        <v>200.0</v>
      </c>
    </row>
    <row r="76" ht="42.0" customHeight="true">
      <c r="A76" s="10"/>
      <c r="B76" s="11" t="s">
        <v>82</v>
      </c>
      <c r="C76" s="11"/>
      <c r="D76" s="11"/>
      <c r="E76" s="12" t="s">
        <v>13</v>
      </c>
      <c r="F76" s="13" t="n">
        <v>1.0</v>
      </c>
      <c r="G76" s="15">
        <f>G77+G79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83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84</v>
      </c>
      <c r="E78" s="12" t="s">
        <v>13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85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86</v>
      </c>
      <c r="E80" s="12" t="s">
        <v>13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87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88</v>
      </c>
      <c r="B82" s="11"/>
      <c r="C82" s="11"/>
      <c r="D82" s="11"/>
      <c r="E82" s="12" t="s">
        <v>13</v>
      </c>
      <c r="F82" s="13" t="n">
        <v>1.0</v>
      </c>
      <c r="G82" s="15">
        <f>G74+G75</f>
      </c>
      <c r="I82" s="17" t="n">
        <v>73.0</v>
      </c>
      <c r="J82" s="18"/>
    </row>
    <row r="83" ht="42.0" customHeight="true">
      <c r="A83" s="10"/>
      <c r="B83" s="11" t="s">
        <v>89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 t="n">
        <v>210.0</v>
      </c>
    </row>
    <row r="84" ht="42.0" customHeight="true">
      <c r="A84" s="10" t="s">
        <v>90</v>
      </c>
      <c r="B84" s="11"/>
      <c r="C84" s="11"/>
      <c r="D84" s="11"/>
      <c r="E84" s="12" t="s">
        <v>13</v>
      </c>
      <c r="F84" s="13" t="n">
        <v>1.0</v>
      </c>
      <c r="G84" s="15">
        <f>G74+G75+G83</f>
      </c>
      <c r="I84" s="17" t="n">
        <v>75.0</v>
      </c>
      <c r="J84" s="18"/>
    </row>
    <row r="85" ht="42.0" customHeight="true">
      <c r="A85" s="10"/>
      <c r="B85" s="11" t="s">
        <v>91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220.0</v>
      </c>
    </row>
    <row r="86" ht="42.0" customHeight="true">
      <c r="A86" s="10" t="s">
        <v>92</v>
      </c>
      <c r="B86" s="11"/>
      <c r="C86" s="11"/>
      <c r="D86" s="11"/>
      <c r="E86" s="12" t="s">
        <v>13</v>
      </c>
      <c r="F86" s="13" t="n">
        <v>1.0</v>
      </c>
      <c r="G86" s="15">
        <f>G84+G85</f>
      </c>
      <c r="I86" s="17" t="n">
        <v>77.0</v>
      </c>
      <c r="J86" s="18" t="n">
        <v>30.0</v>
      </c>
    </row>
    <row r="87" ht="42.0" customHeight="true">
      <c r="A87" s="19" t="s">
        <v>93</v>
      </c>
      <c r="B87" s="20"/>
      <c r="C87" s="20"/>
      <c r="D87" s="20"/>
      <c r="E87" s="21" t="s">
        <v>94</v>
      </c>
      <c r="F87" s="22" t="s">
        <v>94</v>
      </c>
      <c r="G87" s="24">
        <f>G86</f>
      </c>
      <c r="I87" s="26" t="n">
        <v>78.0</v>
      </c>
      <c r="J8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D56"/>
    <mergeCell ref="D57"/>
    <mergeCell ref="D58"/>
    <mergeCell ref="D59"/>
    <mergeCell ref="D60"/>
    <mergeCell ref="D61"/>
    <mergeCell ref="D62"/>
    <mergeCell ref="C63:D63"/>
    <mergeCell ref="D64"/>
    <mergeCell ref="D65"/>
    <mergeCell ref="D66"/>
    <mergeCell ref="D67"/>
    <mergeCell ref="B68:D68"/>
    <mergeCell ref="C69:D69"/>
    <mergeCell ref="D70"/>
    <mergeCell ref="D71"/>
    <mergeCell ref="C72:D72"/>
    <mergeCell ref="D73"/>
    <mergeCell ref="A74:D74"/>
    <mergeCell ref="A75:D75"/>
    <mergeCell ref="B76:D76"/>
    <mergeCell ref="C77:D77"/>
    <mergeCell ref="D78"/>
    <mergeCell ref="C79:D79"/>
    <mergeCell ref="D80"/>
    <mergeCell ref="B81:D81"/>
    <mergeCell ref="A82:D82"/>
    <mergeCell ref="B83:D83"/>
    <mergeCell ref="A84:D84"/>
    <mergeCell ref="B85:D85"/>
    <mergeCell ref="A86:D86"/>
    <mergeCell ref="A87:D8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2020-08-14T04:02:20Z</dcterms:created>
  <dc:creator>Apache POI</dc:creator>
</cp:coreProperties>
</file>